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390" windowWidth="22305" windowHeight="10845"/>
  </bookViews>
  <sheets>
    <sheet name="北海道" sheetId="1" r:id="rId1"/>
  </sheets>
  <externalReferences>
    <externalReference r:id="rId2"/>
  </externalReferences>
  <definedNames>
    <definedName name="_xlnm.Print_Area" localSheetId="0">北海道!$B$2:$O$53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D46" i="1" l="1"/>
  <c r="K46" i="1"/>
  <c r="N53" i="1" l="1"/>
  <c r="K45" i="1" l="1"/>
  <c r="D45" i="1"/>
  <c r="K44" i="1" l="1"/>
  <c r="D44" i="1"/>
  <c r="K43" i="1"/>
  <c r="D43" i="1"/>
  <c r="K42" i="1"/>
  <c r="D42" i="1"/>
  <c r="K40" i="1"/>
  <c r="K41" i="1"/>
  <c r="D41" i="1"/>
  <c r="D39" i="1"/>
  <c r="K39" i="1"/>
  <c r="D40" i="1"/>
  <c r="K38" i="1"/>
  <c r="D38" i="1"/>
  <c r="D37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D36" i="1"/>
  <c r="D35" i="1"/>
  <c r="D34" i="1"/>
  <c r="D33" i="1"/>
  <c r="D32" i="1"/>
  <c r="D31" i="1"/>
  <c r="D30" i="1"/>
  <c r="D29" i="1"/>
  <c r="D28" i="1"/>
  <c r="D27" i="1"/>
</calcChain>
</file>

<file path=xl/sharedStrings.xml><?xml version="1.0" encoding="utf-8"?>
<sst xmlns="http://schemas.openxmlformats.org/spreadsheetml/2006/main" count="100" uniqueCount="59">
  <si>
    <t>（単位：kg/頭、％）</t>
    <rPh sb="1" eb="3">
      <t>タンイ</t>
    </rPh>
    <rPh sb="7" eb="8">
      <t>トウ</t>
    </rPh>
    <phoneticPr fontId="3"/>
  </si>
  <si>
    <t>年度</t>
    <rPh sb="0" eb="2">
      <t>ネンド</t>
    </rPh>
    <phoneticPr fontId="3"/>
  </si>
  <si>
    <t>無脂乳
固形分率</t>
    <rPh sb="0" eb="1">
      <t>ム</t>
    </rPh>
    <rPh sb="1" eb="2">
      <t>シボウ</t>
    </rPh>
    <rPh sb="2" eb="3">
      <t>ニュウ</t>
    </rPh>
    <rPh sb="4" eb="6">
      <t>コケイ</t>
    </rPh>
    <rPh sb="6" eb="7">
      <t>ブン</t>
    </rPh>
    <rPh sb="7" eb="8">
      <t>リツ</t>
    </rPh>
    <phoneticPr fontId="3"/>
  </si>
  <si>
    <t>乳蛋
白質率</t>
    <rPh sb="0" eb="1">
      <t>ニュウ</t>
    </rPh>
    <rPh sb="1" eb="2">
      <t>タン</t>
    </rPh>
    <rPh sb="3" eb="5">
      <t>ハクシツ</t>
    </rPh>
    <rPh sb="4" eb="5">
      <t>シツ</t>
    </rPh>
    <rPh sb="5" eb="6">
      <t>リツ</t>
    </rPh>
    <phoneticPr fontId="3"/>
  </si>
  <si>
    <t>前年比</t>
    <rPh sb="0" eb="3">
      <t>ゼンネンヒ</t>
    </rPh>
    <phoneticPr fontId="3"/>
  </si>
  <si>
    <t>－</t>
    <phoneticPr fontId="3"/>
  </si>
  <si>
    <t>-</t>
    <phoneticPr fontId="3"/>
  </si>
  <si>
    <t>1987</t>
    <phoneticPr fontId="3"/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</si>
  <si>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</si>
  <si>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</si>
  <si>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</si>
  <si>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</si>
  <si>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</si>
  <si>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</si>
  <si>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</si>
  <si>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</si>
  <si>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</si>
  <si>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</si>
  <si>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</si>
  <si>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</si>
  <si>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  <phoneticPr fontId="3"/>
  </si>
  <si>
    <t>2001</t>
    <phoneticPr fontId="3"/>
  </si>
  <si>
    <t>2002</t>
    <phoneticPr fontId="3"/>
  </si>
  <si>
    <t>2003</t>
  </si>
  <si>
    <t>2004</t>
  </si>
  <si>
    <t>2005</t>
    <phoneticPr fontId="3"/>
  </si>
  <si>
    <t>2006</t>
    <phoneticPr fontId="3"/>
  </si>
  <si>
    <t>2007</t>
    <phoneticPr fontId="3"/>
  </si>
  <si>
    <t>2008</t>
    <phoneticPr fontId="3"/>
  </si>
  <si>
    <t>2009</t>
    <phoneticPr fontId="3"/>
  </si>
  <si>
    <t>2010</t>
  </si>
  <si>
    <t>2011</t>
    <phoneticPr fontId="3"/>
  </si>
  <si>
    <t>2012</t>
    <phoneticPr fontId="3"/>
  </si>
  <si>
    <t>2013</t>
    <phoneticPr fontId="3"/>
  </si>
  <si>
    <t>2014</t>
    <phoneticPr fontId="3"/>
  </si>
  <si>
    <t>データ元：乳量は農林水産省「畜産統計」、「牛乳乳製品統計」より推計。乳脂率は農林水産省「畜産物生産費調査」、</t>
    <rPh sb="3" eb="4">
      <t>モト</t>
    </rPh>
    <rPh sb="5" eb="6">
      <t>ニュウ</t>
    </rPh>
    <rPh sb="6" eb="7">
      <t>リョウ</t>
    </rPh>
    <rPh sb="8" eb="10">
      <t>ノウリン</t>
    </rPh>
    <rPh sb="10" eb="13">
      <t>スイサンショウ</t>
    </rPh>
    <rPh sb="14" eb="16">
      <t>チクサン</t>
    </rPh>
    <rPh sb="16" eb="18">
      <t>トウケイ</t>
    </rPh>
    <rPh sb="21" eb="23">
      <t>ギュウニュウ</t>
    </rPh>
    <rPh sb="23" eb="26">
      <t>ニュウセイヒン</t>
    </rPh>
    <rPh sb="26" eb="28">
      <t>トウケイ</t>
    </rPh>
    <rPh sb="31" eb="33">
      <t>スイケイ</t>
    </rPh>
    <rPh sb="34" eb="35">
      <t>ニュウ</t>
    </rPh>
    <rPh sb="35" eb="36">
      <t>シボウ</t>
    </rPh>
    <rPh sb="36" eb="37">
      <t>リツ</t>
    </rPh>
    <rPh sb="38" eb="40">
      <t>ノウリン</t>
    </rPh>
    <rPh sb="40" eb="43">
      <t>スイサンショウ</t>
    </rPh>
    <rPh sb="44" eb="46">
      <t>チクサン</t>
    </rPh>
    <rPh sb="46" eb="47">
      <t>ブツ</t>
    </rPh>
    <rPh sb="47" eb="50">
      <t>セイサンヒ</t>
    </rPh>
    <rPh sb="50" eb="52">
      <t>チョウサ</t>
    </rPh>
    <phoneticPr fontId="3"/>
  </si>
  <si>
    <t>　経産牛一頭当たり
年間乳量　</t>
    <rPh sb="1" eb="2">
      <t>ケイ</t>
    </rPh>
    <rPh sb="2" eb="3">
      <t>サン</t>
    </rPh>
    <rPh sb="3" eb="4">
      <t>ウシ</t>
    </rPh>
    <rPh sb="4" eb="6">
      <t>イットウ</t>
    </rPh>
    <rPh sb="6" eb="7">
      <t>アタ</t>
    </rPh>
    <rPh sb="10" eb="12">
      <t>ネンカン</t>
    </rPh>
    <rPh sb="12" eb="13">
      <t>ニュウ</t>
    </rPh>
    <rPh sb="13" eb="14">
      <t>リョウ</t>
    </rPh>
    <phoneticPr fontId="3"/>
  </si>
  <si>
    <t>乳脂肪
分率</t>
    <rPh sb="0" eb="1">
      <t>ニュウ</t>
    </rPh>
    <rPh sb="1" eb="3">
      <t>シボウ</t>
    </rPh>
    <rPh sb="4" eb="5">
      <t>ブン</t>
    </rPh>
    <rPh sb="5" eb="6">
      <t>リツ</t>
    </rPh>
    <phoneticPr fontId="3"/>
  </si>
  <si>
    <t>経産牛1頭当たり年間乳量の推移（北海道）</t>
    <rPh sb="16" eb="19">
      <t>ホッカイドウ</t>
    </rPh>
    <phoneticPr fontId="3"/>
  </si>
  <si>
    <t>　　    　　　乳蛋白質率は（一社）家畜改良事業団「乳用牛群能力検定成績のまとめ」</t>
    <rPh sb="16" eb="17">
      <t>イチ</t>
    </rPh>
    <phoneticPr fontId="3"/>
  </si>
  <si>
    <t>－</t>
  </si>
  <si>
    <t>データ元：農林水産省「畜産物生産費（牛乳生産費）」</t>
    <rPh sb="3" eb="4">
      <t>モト</t>
    </rPh>
    <rPh sb="5" eb="7">
      <t>ノウリン</t>
    </rPh>
    <rPh sb="7" eb="10">
      <t>スイサンショウ</t>
    </rPh>
    <rPh sb="11" eb="13">
      <t>チクサン</t>
    </rPh>
    <rPh sb="13" eb="14">
      <t>ブツ</t>
    </rPh>
    <rPh sb="14" eb="17">
      <t>セイサンヒ</t>
    </rPh>
    <rPh sb="18" eb="20">
      <t>ギュウニュウ</t>
    </rPh>
    <rPh sb="20" eb="23">
      <t>セイサンヒ</t>
    </rPh>
    <phoneticPr fontId="3"/>
  </si>
  <si>
    <t>注：1　「前年比」はJミルクによる算出。</t>
    <rPh sb="0" eb="1">
      <t>チュウ</t>
    </rPh>
    <phoneticPr fontId="3"/>
  </si>
  <si>
    <t>　 　2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3"/>
  </si>
  <si>
    <t>2015</t>
    <phoneticPr fontId="3"/>
  </si>
  <si>
    <t>2016</t>
    <phoneticPr fontId="3"/>
  </si>
  <si>
    <t>2016</t>
    <phoneticPr fontId="3"/>
  </si>
  <si>
    <t>　　    　　　無脂乳固形分率は（公財）日本乳業技術協会調べ（全国値を参照）</t>
    <rPh sb="18" eb="19">
      <t>コウ</t>
    </rPh>
    <rPh sb="32" eb="34">
      <t>ゼンコク</t>
    </rPh>
    <rPh sb="34" eb="35">
      <t>チ</t>
    </rPh>
    <rPh sb="36" eb="38">
      <t>サンショウ</t>
    </rPh>
    <phoneticPr fontId="3"/>
  </si>
  <si>
    <t>年度/年次</t>
    <rPh sb="0" eb="2">
      <t>ネンド</t>
    </rPh>
    <rPh sb="3" eb="5">
      <t>ネンジ</t>
    </rPh>
    <phoneticPr fontId="3"/>
  </si>
  <si>
    <t>2017</t>
    <phoneticPr fontId="3"/>
  </si>
  <si>
    <t>2017</t>
    <phoneticPr fontId="3"/>
  </si>
  <si>
    <t>2018</t>
    <phoneticPr fontId="3"/>
  </si>
  <si>
    <t>2019</t>
    <phoneticPr fontId="3"/>
  </si>
  <si>
    <t>2020</t>
    <phoneticPr fontId="3"/>
  </si>
  <si>
    <t>　 　2 乳量、乳脂肪分率は年度データ、無脂乳固形分率、乳蛋白質は年次データ。</t>
    <rPh sb="5" eb="7">
      <t>ニュウリョウ</t>
    </rPh>
    <rPh sb="8" eb="9">
      <t>ニュウ</t>
    </rPh>
    <rPh sb="9" eb="11">
      <t>シボウ</t>
    </rPh>
    <rPh sb="11" eb="12">
      <t>ブン</t>
    </rPh>
    <rPh sb="12" eb="13">
      <t>リツ</t>
    </rPh>
    <rPh sb="14" eb="16">
      <t>ネンド</t>
    </rPh>
    <rPh sb="28" eb="29">
      <t>ニュウ</t>
    </rPh>
    <rPh sb="29" eb="31">
      <t>タンパク</t>
    </rPh>
    <rPh sb="31" eb="32">
      <t>シツ</t>
    </rPh>
    <rPh sb="33" eb="35">
      <t>ネンジ</t>
    </rPh>
    <phoneticPr fontId="3"/>
  </si>
  <si>
    <t>2021</t>
    <phoneticPr fontId="3"/>
  </si>
  <si>
    <t>2022</t>
    <phoneticPr fontId="3"/>
  </si>
  <si>
    <t>2023</t>
    <phoneticPr fontId="3"/>
  </si>
  <si>
    <t>毎年1回更新、最終更新日2024/12/26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</si>
</sst>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0.00_ "/>
    <numFmt numFmtId="178" formatCode="#,##0.0_ "/>
    <numFmt numFmtId="179" formatCode="#,##0;\-#,##0;&quot;-&quot;"/>
    <numFmt numFmtId="180" formatCode="0.0000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399975585192419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7"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179" fontId="11" fillId="0" borderId="0" applyFill="0" applyBorder="0" applyAlignment="0"/>
    <xf numFmtId="0" fontId="12" fillId="0" borderId="27" applyNumberFormat="0" applyAlignment="0" applyProtection="0">
      <alignment horizontal="left" vertical="center"/>
    </xf>
    <xf numFmtId="0" fontId="12" fillId="0" borderId="28">
      <alignment horizontal="left"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0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7" fillId="0" borderId="0"/>
    <xf numFmtId="0" fontId="28" fillId="2" borderId="0" applyNumberFormat="0" applyBorder="0" applyAlignment="0" applyProtection="0">
      <alignment vertical="center"/>
    </xf>
  </cellStyleXfs>
  <cellXfs count="109">
    <xf numFmtId="0" fontId="0" fillId="0" borderId="0" xfId="0"/>
    <xf numFmtId="0" fontId="2" fillId="32" borderId="0" xfId="0" applyFont="1" applyFill="1" applyAlignment="1">
      <alignment vertical="center"/>
    </xf>
    <xf numFmtId="0" fontId="4" fillId="32" borderId="0" xfId="0" applyFont="1" applyFill="1" applyAlignment="1">
      <alignment vertical="center"/>
    </xf>
    <xf numFmtId="0" fontId="5" fillId="32" borderId="0" xfId="0" applyFont="1" applyFill="1" applyAlignment="1">
      <alignment horizontal="right" vertical="center"/>
    </xf>
    <xf numFmtId="0" fontId="6" fillId="32" borderId="0" xfId="0" applyFont="1" applyFill="1" applyAlignment="1">
      <alignment vertical="center"/>
    </xf>
    <xf numFmtId="176" fontId="7" fillId="32" borderId="18" xfId="0" applyNumberFormat="1" applyFont="1" applyFill="1" applyBorder="1" applyAlignment="1">
      <alignment horizontal="right" vertical="center"/>
    </xf>
    <xf numFmtId="176" fontId="7" fillId="32" borderId="10" xfId="0" applyNumberFormat="1" applyFont="1" applyFill="1" applyBorder="1" applyAlignment="1">
      <alignment horizontal="right" vertical="center"/>
    </xf>
    <xf numFmtId="177" fontId="7" fillId="32" borderId="10" xfId="0" applyNumberFormat="1" applyFont="1" applyFill="1" applyBorder="1" applyAlignment="1">
      <alignment horizontal="right" vertical="center"/>
    </xf>
    <xf numFmtId="177" fontId="7" fillId="32" borderId="11" xfId="0" applyNumberFormat="1" applyFont="1" applyFill="1" applyBorder="1" applyAlignment="1">
      <alignment horizontal="right" vertical="center"/>
    </xf>
    <xf numFmtId="178" fontId="7" fillId="32" borderId="13" xfId="0" applyNumberFormat="1" applyFont="1" applyFill="1" applyBorder="1" applyAlignment="1">
      <alignment horizontal="right" vertical="center"/>
    </xf>
    <xf numFmtId="176" fontId="7" fillId="32" borderId="14" xfId="0" applyNumberFormat="1" applyFont="1" applyFill="1" applyBorder="1" applyAlignment="1">
      <alignment horizontal="right" vertical="center"/>
    </xf>
    <xf numFmtId="177" fontId="7" fillId="32" borderId="14" xfId="0" applyNumberFormat="1" applyFont="1" applyFill="1" applyBorder="1" applyAlignment="1">
      <alignment horizontal="right" vertical="center"/>
    </xf>
    <xf numFmtId="177" fontId="7" fillId="32" borderId="20" xfId="0" applyNumberFormat="1" applyFont="1" applyFill="1" applyBorder="1" applyAlignment="1">
      <alignment horizontal="right" vertical="center"/>
    </xf>
    <xf numFmtId="178" fontId="7" fillId="32" borderId="21" xfId="0" applyNumberFormat="1" applyFont="1" applyFill="1" applyBorder="1" applyAlignment="1">
      <alignment horizontal="right" vertical="center"/>
    </xf>
    <xf numFmtId="176" fontId="7" fillId="32" borderId="15" xfId="0" applyNumberFormat="1" applyFont="1" applyFill="1" applyBorder="1" applyAlignment="1">
      <alignment horizontal="right" vertical="center"/>
    </xf>
    <xf numFmtId="177" fontId="7" fillId="32" borderId="15" xfId="0" applyNumberFormat="1" applyFont="1" applyFill="1" applyBorder="1" applyAlignment="1">
      <alignment horizontal="right" vertical="center"/>
    </xf>
    <xf numFmtId="177" fontId="7" fillId="32" borderId="16" xfId="0" applyNumberFormat="1" applyFont="1" applyFill="1" applyBorder="1" applyAlignment="1">
      <alignment horizontal="right" vertical="center"/>
    </xf>
    <xf numFmtId="178" fontId="7" fillId="32" borderId="23" xfId="0" applyNumberFormat="1" applyFont="1" applyFill="1" applyBorder="1" applyAlignment="1">
      <alignment horizontal="right" vertical="center"/>
    </xf>
    <xf numFmtId="176" fontId="7" fillId="32" borderId="24" xfId="0" applyNumberFormat="1" applyFont="1" applyFill="1" applyBorder="1" applyAlignment="1">
      <alignment horizontal="right" vertical="center"/>
    </xf>
    <xf numFmtId="177" fontId="7" fillId="32" borderId="24" xfId="0" applyNumberFormat="1" applyFont="1" applyFill="1" applyBorder="1" applyAlignment="1">
      <alignment horizontal="right" vertical="center"/>
    </xf>
    <xf numFmtId="177" fontId="7" fillId="32" borderId="25" xfId="0" applyNumberFormat="1" applyFont="1" applyFill="1" applyBorder="1" applyAlignment="1">
      <alignment horizontal="right" vertical="center"/>
    </xf>
    <xf numFmtId="0" fontId="6" fillId="32" borderId="0" xfId="0" quotePrefix="1" applyFont="1" applyFill="1" applyAlignment="1">
      <alignment horizontal="right" vertical="center"/>
    </xf>
    <xf numFmtId="0" fontId="5" fillId="32" borderId="26" xfId="0" applyFont="1" applyFill="1" applyBorder="1" applyAlignment="1">
      <alignment horizontal="left" vertical="center"/>
    </xf>
    <xf numFmtId="0" fontId="5" fillId="32" borderId="26" xfId="0" applyFont="1" applyFill="1" applyBorder="1" applyAlignment="1">
      <alignment vertical="center"/>
    </xf>
    <xf numFmtId="0" fontId="4" fillId="32" borderId="26" xfId="0" applyFont="1" applyFill="1" applyBorder="1" applyAlignment="1">
      <alignment vertical="center"/>
    </xf>
    <xf numFmtId="0" fontId="5" fillId="32" borderId="0" xfId="0" applyFont="1" applyFill="1" applyBorder="1" applyAlignment="1">
      <alignment horizontal="left" vertical="center"/>
    </xf>
    <xf numFmtId="0" fontId="5" fillId="32" borderId="0" xfId="0" applyFont="1" applyFill="1" applyBorder="1" applyAlignment="1">
      <alignment vertical="center"/>
    </xf>
    <xf numFmtId="0" fontId="4" fillId="32" borderId="0" xfId="0" applyFont="1" applyFill="1" applyBorder="1" applyAlignment="1">
      <alignment vertical="center"/>
    </xf>
    <xf numFmtId="0" fontId="5" fillId="32" borderId="0" xfId="0" applyFont="1" applyFill="1" applyAlignment="1">
      <alignment horizontal="left" vertical="center"/>
    </xf>
    <xf numFmtId="0" fontId="8" fillId="32" borderId="0" xfId="0" applyFont="1" applyFill="1" applyAlignment="1">
      <alignment vertical="center"/>
    </xf>
    <xf numFmtId="0" fontId="4" fillId="32" borderId="0" xfId="0" applyFont="1" applyFill="1" applyAlignment="1">
      <alignment horizontal="left" vertical="center"/>
    </xf>
    <xf numFmtId="0" fontId="30" fillId="35" borderId="35" xfId="0" applyFont="1" applyFill="1" applyBorder="1" applyAlignment="1">
      <alignment horizontal="center" vertical="center"/>
    </xf>
    <xf numFmtId="49" fontId="4" fillId="33" borderId="9" xfId="0" applyNumberFormat="1" applyFont="1" applyFill="1" applyBorder="1" applyAlignment="1">
      <alignment horizontal="center" vertical="center"/>
    </xf>
    <xf numFmtId="49" fontId="4" fillId="33" borderId="19" xfId="0" applyNumberFormat="1" applyFont="1" applyFill="1" applyBorder="1" applyAlignment="1">
      <alignment horizontal="center" vertical="center"/>
    </xf>
    <xf numFmtId="49" fontId="4" fillId="33" borderId="12" xfId="0" applyNumberFormat="1" applyFont="1" applyFill="1" applyBorder="1" applyAlignment="1">
      <alignment horizontal="center" vertical="center"/>
    </xf>
    <xf numFmtId="49" fontId="4" fillId="33" borderId="22" xfId="0" applyNumberFormat="1" applyFont="1" applyFill="1" applyBorder="1" applyAlignment="1">
      <alignment horizontal="center" vertical="center"/>
    </xf>
    <xf numFmtId="0" fontId="29" fillId="34" borderId="36" xfId="0" applyFont="1" applyFill="1" applyBorder="1" applyAlignment="1">
      <alignment horizontal="center" vertical="center"/>
    </xf>
    <xf numFmtId="176" fontId="7" fillId="36" borderId="15" xfId="0" applyNumberFormat="1" applyFont="1" applyFill="1" applyBorder="1" applyAlignment="1">
      <alignment horizontal="right" vertical="center"/>
    </xf>
    <xf numFmtId="178" fontId="7" fillId="36" borderId="21" xfId="0" applyNumberFormat="1" applyFont="1" applyFill="1" applyBorder="1" applyAlignment="1">
      <alignment horizontal="right" vertical="center"/>
    </xf>
    <xf numFmtId="177" fontId="7" fillId="36" borderId="15" xfId="0" applyNumberFormat="1" applyFont="1" applyFill="1" applyBorder="1" applyAlignment="1">
      <alignment horizontal="right" vertical="center"/>
    </xf>
    <xf numFmtId="176" fontId="7" fillId="36" borderId="24" xfId="0" applyNumberFormat="1" applyFont="1" applyFill="1" applyBorder="1" applyAlignment="1">
      <alignment horizontal="right" vertical="center"/>
    </xf>
    <xf numFmtId="178" fontId="7" fillId="36" borderId="23" xfId="0" applyNumberFormat="1" applyFont="1" applyFill="1" applyBorder="1" applyAlignment="1">
      <alignment horizontal="right" vertical="center"/>
    </xf>
    <xf numFmtId="177" fontId="7" fillId="36" borderId="24" xfId="0" applyNumberFormat="1" applyFont="1" applyFill="1" applyBorder="1" applyAlignment="1">
      <alignment horizontal="right" vertical="center"/>
    </xf>
    <xf numFmtId="176" fontId="7" fillId="36" borderId="14" xfId="0" applyNumberFormat="1" applyFont="1" applyFill="1" applyBorder="1" applyAlignment="1">
      <alignment horizontal="right" vertical="center"/>
    </xf>
    <xf numFmtId="178" fontId="7" fillId="36" borderId="13" xfId="0" applyNumberFormat="1" applyFont="1" applyFill="1" applyBorder="1" applyAlignment="1">
      <alignment horizontal="right" vertical="center"/>
    </xf>
    <xf numFmtId="177" fontId="7" fillId="36" borderId="16" xfId="0" applyNumberFormat="1" applyFont="1" applyFill="1" applyBorder="1" applyAlignment="1">
      <alignment horizontal="right" vertical="center"/>
    </xf>
    <xf numFmtId="177" fontId="7" fillId="36" borderId="25" xfId="0" applyNumberFormat="1" applyFont="1" applyFill="1" applyBorder="1" applyAlignment="1">
      <alignment horizontal="right" vertical="center"/>
    </xf>
    <xf numFmtId="178" fontId="7" fillId="36" borderId="15" xfId="0" applyNumberFormat="1" applyFont="1" applyFill="1" applyBorder="1" applyAlignment="1">
      <alignment horizontal="right" vertical="center"/>
    </xf>
    <xf numFmtId="176" fontId="7" fillId="36" borderId="10" xfId="0" applyNumberFormat="1" applyFont="1" applyFill="1" applyBorder="1" applyAlignment="1">
      <alignment horizontal="right" vertical="center"/>
    </xf>
    <xf numFmtId="176" fontId="7" fillId="36" borderId="18" xfId="0" applyNumberFormat="1" applyFont="1" applyFill="1" applyBorder="1" applyAlignment="1">
      <alignment horizontal="right" vertical="center"/>
    </xf>
    <xf numFmtId="177" fontId="7" fillId="36" borderId="10" xfId="0" applyNumberFormat="1" applyFont="1" applyFill="1" applyBorder="1" applyAlignment="1">
      <alignment horizontal="right" vertical="center"/>
    </xf>
    <xf numFmtId="177" fontId="7" fillId="36" borderId="11" xfId="0" applyNumberFormat="1" applyFont="1" applyFill="1" applyBorder="1" applyAlignment="1">
      <alignment horizontal="right" vertical="center"/>
    </xf>
    <xf numFmtId="177" fontId="7" fillId="36" borderId="14" xfId="0" applyNumberFormat="1" applyFont="1" applyFill="1" applyBorder="1" applyAlignment="1">
      <alignment horizontal="right" vertical="center"/>
    </xf>
    <xf numFmtId="177" fontId="7" fillId="36" borderId="20" xfId="0" applyNumberFormat="1" applyFont="1" applyFill="1" applyBorder="1" applyAlignment="1">
      <alignment horizontal="right" vertical="center"/>
    </xf>
    <xf numFmtId="180" fontId="6" fillId="32" borderId="0" xfId="0" applyNumberFormat="1" applyFont="1" applyFill="1" applyAlignment="1">
      <alignment vertical="center"/>
    </xf>
    <xf numFmtId="0" fontId="29" fillId="37" borderId="36" xfId="0" applyFont="1" applyFill="1" applyBorder="1" applyAlignment="1">
      <alignment horizontal="center" vertical="center"/>
    </xf>
    <xf numFmtId="0" fontId="30" fillId="37" borderId="35" xfId="0" applyFont="1" applyFill="1" applyBorder="1" applyAlignment="1">
      <alignment horizontal="center" vertical="center"/>
    </xf>
    <xf numFmtId="49" fontId="4" fillId="33" borderId="42" xfId="0" applyNumberFormat="1" applyFont="1" applyFill="1" applyBorder="1" applyAlignment="1">
      <alignment horizontal="center" vertical="center"/>
    </xf>
    <xf numFmtId="178" fontId="7" fillId="32" borderId="14" xfId="0" applyNumberFormat="1" applyFont="1" applyFill="1" applyBorder="1" applyAlignment="1">
      <alignment horizontal="right" vertical="center"/>
    </xf>
    <xf numFmtId="177" fontId="7" fillId="32" borderId="0" xfId="0" applyNumberFormat="1" applyFont="1" applyFill="1" applyBorder="1" applyAlignment="1">
      <alignment horizontal="right" vertical="center"/>
    </xf>
    <xf numFmtId="178" fontId="7" fillId="32" borderId="15" xfId="0" applyNumberFormat="1" applyFont="1" applyFill="1" applyBorder="1" applyAlignment="1">
      <alignment horizontal="right" vertical="center"/>
    </xf>
    <xf numFmtId="49" fontId="4" fillId="33" borderId="44" xfId="0" applyNumberFormat="1" applyFont="1" applyFill="1" applyBorder="1" applyAlignment="1">
      <alignment horizontal="center" vertical="center"/>
    </xf>
    <xf numFmtId="176" fontId="7" fillId="32" borderId="45" xfId="0" applyNumberFormat="1" applyFont="1" applyFill="1" applyBorder="1" applyAlignment="1">
      <alignment horizontal="right" vertical="center"/>
    </xf>
    <xf numFmtId="176" fontId="7" fillId="36" borderId="44" xfId="0" applyNumberFormat="1" applyFont="1" applyFill="1" applyBorder="1" applyAlignment="1">
      <alignment horizontal="right" vertical="center"/>
    </xf>
    <xf numFmtId="177" fontId="7" fillId="36" borderId="34" xfId="0" applyNumberFormat="1" applyFont="1" applyFill="1" applyBorder="1" applyAlignment="1">
      <alignment horizontal="right" vertical="center"/>
    </xf>
    <xf numFmtId="176" fontId="7" fillId="36" borderId="42" xfId="0" applyNumberFormat="1" applyFont="1" applyFill="1" applyBorder="1" applyAlignment="1">
      <alignment horizontal="right" vertical="center"/>
    </xf>
    <xf numFmtId="178" fontId="7" fillId="36" borderId="14" xfId="0" applyNumberFormat="1" applyFont="1" applyFill="1" applyBorder="1" applyAlignment="1">
      <alignment horizontal="right" vertical="center"/>
    </xf>
    <xf numFmtId="177" fontId="7" fillId="36" borderId="43" xfId="0" applyNumberFormat="1" applyFont="1" applyFill="1" applyBorder="1" applyAlignment="1">
      <alignment horizontal="right" vertical="center"/>
    </xf>
    <xf numFmtId="176" fontId="7" fillId="32" borderId="0" xfId="0" applyNumberFormat="1" applyFont="1" applyFill="1" applyBorder="1" applyAlignment="1">
      <alignment horizontal="right" vertical="center"/>
    </xf>
    <xf numFmtId="177" fontId="7" fillId="32" borderId="34" xfId="0" applyNumberFormat="1" applyFont="1" applyFill="1" applyBorder="1" applyAlignment="1">
      <alignment horizontal="right" vertical="center"/>
    </xf>
    <xf numFmtId="177" fontId="7" fillId="32" borderId="21" xfId="0" applyNumberFormat="1" applyFont="1" applyFill="1" applyBorder="1" applyAlignment="1">
      <alignment horizontal="right" vertical="center"/>
    </xf>
    <xf numFmtId="177" fontId="7" fillId="0" borderId="16" xfId="0" applyNumberFormat="1" applyFont="1" applyFill="1" applyBorder="1" applyAlignment="1">
      <alignment horizontal="right" vertical="center"/>
    </xf>
    <xf numFmtId="0" fontId="6" fillId="32" borderId="0" xfId="0" quotePrefix="1" applyFont="1" applyFill="1" applyBorder="1" applyAlignment="1">
      <alignment horizontal="right" vertical="center"/>
    </xf>
    <xf numFmtId="49" fontId="4" fillId="33" borderId="17" xfId="0" applyNumberFormat="1" applyFont="1" applyFill="1" applyBorder="1" applyAlignment="1">
      <alignment horizontal="center" vertical="center"/>
    </xf>
    <xf numFmtId="176" fontId="7" fillId="32" borderId="36" xfId="0" applyNumberFormat="1" applyFont="1" applyFill="1" applyBorder="1" applyAlignment="1">
      <alignment horizontal="right" vertical="center"/>
    </xf>
    <xf numFmtId="178" fontId="7" fillId="32" borderId="46" xfId="0" applyNumberFormat="1" applyFont="1" applyFill="1" applyBorder="1" applyAlignment="1">
      <alignment horizontal="right" vertical="center"/>
    </xf>
    <xf numFmtId="177" fontId="7" fillId="32" borderId="46" xfId="0" applyNumberFormat="1" applyFont="1" applyFill="1" applyBorder="1" applyAlignment="1">
      <alignment horizontal="right" vertical="center"/>
    </xf>
    <xf numFmtId="177" fontId="7" fillId="32" borderId="38" xfId="0" applyNumberFormat="1" applyFont="1" applyFill="1" applyBorder="1" applyAlignment="1">
      <alignment horizontal="right" vertical="center"/>
    </xf>
    <xf numFmtId="176" fontId="7" fillId="32" borderId="47" xfId="0" applyNumberFormat="1" applyFont="1" applyFill="1" applyBorder="1" applyAlignment="1">
      <alignment horizontal="right" vertical="center"/>
    </xf>
    <xf numFmtId="177" fontId="7" fillId="32" borderId="48" xfId="0" applyNumberFormat="1" applyFont="1" applyFill="1" applyBorder="1" applyAlignment="1">
      <alignment horizontal="right" vertical="center"/>
    </xf>
    <xf numFmtId="177" fontId="7" fillId="0" borderId="49" xfId="0" applyNumberFormat="1" applyFont="1" applyFill="1" applyBorder="1" applyAlignment="1">
      <alignment horizontal="right" vertical="center"/>
    </xf>
    <xf numFmtId="176" fontId="7" fillId="32" borderId="50" xfId="0" applyNumberFormat="1" applyFont="1" applyFill="1" applyBorder="1" applyAlignment="1">
      <alignment horizontal="right" vertical="center"/>
    </xf>
    <xf numFmtId="177" fontId="7" fillId="32" borderId="43" xfId="0" applyNumberFormat="1" applyFont="1" applyFill="1" applyBorder="1" applyAlignment="1">
      <alignment horizontal="right" vertical="center"/>
    </xf>
    <xf numFmtId="176" fontId="7" fillId="32" borderId="51" xfId="0" applyNumberFormat="1" applyFont="1" applyFill="1" applyBorder="1" applyAlignment="1">
      <alignment horizontal="right" vertical="center"/>
    </xf>
    <xf numFmtId="177" fontId="7" fillId="32" borderId="13" xfId="0" applyNumberFormat="1" applyFont="1" applyFill="1" applyBorder="1" applyAlignment="1">
      <alignment horizontal="right" vertical="center"/>
    </xf>
    <xf numFmtId="177" fontId="7" fillId="0" borderId="20" xfId="0" applyNumberFormat="1" applyFont="1" applyFill="1" applyBorder="1" applyAlignment="1">
      <alignment horizontal="right" vertical="center"/>
    </xf>
    <xf numFmtId="0" fontId="6" fillId="32" borderId="0" xfId="0" applyFont="1" applyFill="1" applyBorder="1" applyAlignment="1">
      <alignment vertical="center"/>
    </xf>
    <xf numFmtId="0" fontId="29" fillId="34" borderId="26" xfId="0" applyFont="1" applyFill="1" applyBorder="1" applyAlignment="1">
      <alignment horizontal="center" vertical="center" wrapText="1"/>
    </xf>
    <xf numFmtId="0" fontId="29" fillId="34" borderId="0" xfId="0" applyFont="1" applyFill="1" applyBorder="1" applyAlignment="1">
      <alignment horizontal="center" vertical="center" wrapText="1"/>
    </xf>
    <xf numFmtId="0" fontId="29" fillId="34" borderId="36" xfId="0" applyFont="1" applyFill="1" applyBorder="1" applyAlignment="1">
      <alignment horizontal="center" vertical="center" wrapText="1"/>
    </xf>
    <xf numFmtId="0" fontId="4" fillId="33" borderId="9" xfId="0" applyFont="1" applyFill="1" applyBorder="1" applyAlignment="1">
      <alignment horizontal="center" vertical="center" wrapText="1"/>
    </xf>
    <xf numFmtId="0" fontId="4" fillId="33" borderId="12" xfId="0" applyFont="1" applyFill="1" applyBorder="1" applyAlignment="1">
      <alignment horizontal="center" vertical="center" wrapText="1"/>
    </xf>
    <xf numFmtId="0" fontId="4" fillId="33" borderId="17" xfId="0" applyFont="1" applyFill="1" applyBorder="1" applyAlignment="1">
      <alignment horizontal="center" vertical="center" wrapText="1"/>
    </xf>
    <xf numFmtId="0" fontId="29" fillId="34" borderId="29" xfId="0" applyFont="1" applyFill="1" applyBorder="1" applyAlignment="1">
      <alignment horizontal="center" vertical="center" wrapText="1"/>
    </xf>
    <xf numFmtId="0" fontId="29" fillId="34" borderId="39" xfId="0" applyFont="1" applyFill="1" applyBorder="1" applyAlignment="1">
      <alignment horizontal="center" vertical="center" wrapText="1"/>
    </xf>
    <xf numFmtId="0" fontId="29" fillId="34" borderId="40" xfId="0" applyFont="1" applyFill="1" applyBorder="1" applyAlignment="1">
      <alignment horizontal="center" vertical="center" wrapText="1"/>
    </xf>
    <xf numFmtId="0" fontId="29" fillId="34" borderId="41" xfId="0" applyFont="1" applyFill="1" applyBorder="1" applyAlignment="1">
      <alignment horizontal="center" vertical="center" wrapText="1"/>
    </xf>
    <xf numFmtId="0" fontId="29" fillId="34" borderId="0" xfId="0" applyFont="1" applyFill="1" applyBorder="1" applyAlignment="1">
      <alignment horizontal="center" vertical="center"/>
    </xf>
    <xf numFmtId="0" fontId="29" fillId="34" borderId="32" xfId="0" applyFont="1" applyFill="1" applyBorder="1" applyAlignment="1">
      <alignment horizontal="center" vertical="center"/>
    </xf>
    <xf numFmtId="0" fontId="29" fillId="37" borderId="26" xfId="0" applyFont="1" applyFill="1" applyBorder="1" applyAlignment="1">
      <alignment horizontal="center" vertical="center" wrapText="1"/>
    </xf>
    <xf numFmtId="0" fontId="29" fillId="37" borderId="29" xfId="0" applyFont="1" applyFill="1" applyBorder="1" applyAlignment="1">
      <alignment horizontal="center" vertical="center" wrapText="1"/>
    </xf>
    <xf numFmtId="0" fontId="29" fillId="34" borderId="30" xfId="0" applyFont="1" applyFill="1" applyBorder="1" applyAlignment="1">
      <alignment horizontal="center" vertical="center" wrapText="1"/>
    </xf>
    <xf numFmtId="0" fontId="29" fillId="34" borderId="33" xfId="0" applyFont="1" applyFill="1" applyBorder="1" applyAlignment="1">
      <alignment horizontal="center" vertical="center" wrapText="1"/>
    </xf>
    <xf numFmtId="0" fontId="29" fillId="34" borderId="37" xfId="0" applyFont="1" applyFill="1" applyBorder="1" applyAlignment="1">
      <alignment horizontal="center" vertical="center" wrapText="1"/>
    </xf>
    <xf numFmtId="0" fontId="29" fillId="34" borderId="31" xfId="0" applyFont="1" applyFill="1" applyBorder="1" applyAlignment="1">
      <alignment horizontal="center" vertical="center" wrapText="1"/>
    </xf>
    <xf numFmtId="0" fontId="29" fillId="34" borderId="34" xfId="0" applyFont="1" applyFill="1" applyBorder="1" applyAlignment="1">
      <alignment horizontal="center" vertical="center" wrapText="1"/>
    </xf>
    <xf numFmtId="0" fontId="29" fillId="34" borderId="38" xfId="0" applyFont="1" applyFill="1" applyBorder="1" applyAlignment="1">
      <alignment horizontal="center" vertical="center" wrapText="1"/>
    </xf>
    <xf numFmtId="0" fontId="29" fillId="37" borderId="0" xfId="0" applyFont="1" applyFill="1" applyBorder="1" applyAlignment="1">
      <alignment horizontal="center" vertical="center"/>
    </xf>
    <xf numFmtId="0" fontId="29" fillId="37" borderId="32" xfId="0" applyFont="1" applyFill="1" applyBorder="1" applyAlignment="1">
      <alignment horizontal="center" vertical="center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チェック セル 2" xfId="29"/>
    <cellStyle name="どちらでもない 2" xfId="30"/>
    <cellStyle name="リンク セル 2" xfId="31"/>
    <cellStyle name="悪い 2" xfId="32"/>
    <cellStyle name="計算 2" xfId="33"/>
    <cellStyle name="警告文 2" xfId="34"/>
    <cellStyle name="桁区切り 2" xfId="35"/>
    <cellStyle name="桁区切り 3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良い 2" xfId="4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o\1tr-&#12496;&#12483;&#12463;&#12450;&#12483;&#12503;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8"/>
  <sheetViews>
    <sheetView showGridLines="0" tabSelected="1" zoomScale="110" zoomScaleNormal="110" workbookViewId="0">
      <pane xSplit="2" ySplit="7" topLeftCell="C30" activePane="bottomRight" state="frozen"/>
      <selection pane="topRight" activeCell="C1" sqref="C1"/>
      <selection pane="bottomLeft" activeCell="A8" sqref="A8"/>
      <selection pane="bottomRight" activeCell="O45" sqref="O45"/>
    </sheetView>
  </sheetViews>
  <sheetFormatPr defaultRowHeight="12" customHeight="1" x14ac:dyDescent="0.15"/>
  <cols>
    <col min="1" max="1" width="5.625" style="2" customWidth="1"/>
    <col min="2" max="2" width="7.625" style="2" customWidth="1"/>
    <col min="3" max="3" width="10.625" style="2" customWidth="1"/>
    <col min="4" max="4" width="7.625" style="2" customWidth="1"/>
    <col min="5" max="6" width="10.625" style="2" customWidth="1"/>
    <col min="7" max="16" width="9" style="2"/>
    <col min="17" max="17" width="9.375" style="2" bestFit="1" customWidth="1"/>
    <col min="18" max="16384" width="9" style="2"/>
  </cols>
  <sheetData>
    <row r="2" spans="2:14" ht="15" customHeight="1" x14ac:dyDescent="0.15">
      <c r="B2" s="1" t="s">
        <v>38</v>
      </c>
    </row>
    <row r="3" spans="2:14" ht="12" customHeight="1" x14ac:dyDescent="0.15">
      <c r="B3" s="1"/>
    </row>
    <row r="4" spans="2:14" ht="12" customHeight="1" x14ac:dyDescent="0.15">
      <c r="N4" s="3" t="s">
        <v>0</v>
      </c>
    </row>
    <row r="5" spans="2:14" s="4" customFormat="1" ht="35.25" customHeight="1" x14ac:dyDescent="0.15">
      <c r="B5" s="90" t="s">
        <v>1</v>
      </c>
      <c r="C5" s="87" t="s">
        <v>36</v>
      </c>
      <c r="D5" s="93"/>
      <c r="E5" s="87" t="s">
        <v>37</v>
      </c>
      <c r="F5" s="94" t="s">
        <v>2</v>
      </c>
      <c r="I5" s="90" t="s">
        <v>48</v>
      </c>
      <c r="J5" s="99" t="s">
        <v>36</v>
      </c>
      <c r="K5" s="100"/>
      <c r="L5" s="87" t="s">
        <v>37</v>
      </c>
      <c r="M5" s="101" t="s">
        <v>2</v>
      </c>
      <c r="N5" s="104" t="s">
        <v>3</v>
      </c>
    </row>
    <row r="6" spans="2:14" s="4" customFormat="1" ht="12" customHeight="1" x14ac:dyDescent="0.15">
      <c r="B6" s="91"/>
      <c r="C6" s="97"/>
      <c r="D6" s="98"/>
      <c r="E6" s="88"/>
      <c r="F6" s="95"/>
      <c r="I6" s="91"/>
      <c r="J6" s="107"/>
      <c r="K6" s="108"/>
      <c r="L6" s="88"/>
      <c r="M6" s="102"/>
      <c r="N6" s="105"/>
    </row>
    <row r="7" spans="2:14" s="4" customFormat="1" ht="12" customHeight="1" x14ac:dyDescent="0.15">
      <c r="B7" s="92"/>
      <c r="C7" s="36"/>
      <c r="D7" s="31" t="s">
        <v>4</v>
      </c>
      <c r="E7" s="89"/>
      <c r="F7" s="96"/>
      <c r="I7" s="92"/>
      <c r="J7" s="55"/>
      <c r="K7" s="56" t="s">
        <v>4</v>
      </c>
      <c r="L7" s="89"/>
      <c r="M7" s="103"/>
      <c r="N7" s="106"/>
    </row>
    <row r="8" spans="2:14" s="4" customFormat="1" ht="12" customHeight="1" x14ac:dyDescent="0.15">
      <c r="B8" s="32">
        <v>1985</v>
      </c>
      <c r="C8" s="48"/>
      <c r="D8" s="49"/>
      <c r="E8" s="50"/>
      <c r="F8" s="51"/>
      <c r="I8" s="32">
        <v>1985</v>
      </c>
      <c r="J8" s="6">
        <v>6019</v>
      </c>
      <c r="K8" s="5" t="s">
        <v>5</v>
      </c>
      <c r="L8" s="7">
        <v>3.68</v>
      </c>
      <c r="M8" s="7">
        <v>8.52</v>
      </c>
      <c r="N8" s="8" t="s">
        <v>6</v>
      </c>
    </row>
    <row r="9" spans="2:14" s="4" customFormat="1" ht="12" customHeight="1" x14ac:dyDescent="0.15">
      <c r="B9" s="33">
        <v>1986</v>
      </c>
      <c r="C9" s="43"/>
      <c r="D9" s="44"/>
      <c r="E9" s="52"/>
      <c r="F9" s="53"/>
      <c r="I9" s="33">
        <v>1986</v>
      </c>
      <c r="J9" s="10">
        <v>6228</v>
      </c>
      <c r="K9" s="9">
        <f>J9/J8*100</f>
        <v>103.47233759760756</v>
      </c>
      <c r="L9" s="11">
        <v>3.7</v>
      </c>
      <c r="M9" s="11">
        <v>8.5399999999999991</v>
      </c>
      <c r="N9" s="12" t="s">
        <v>6</v>
      </c>
    </row>
    <row r="10" spans="2:14" s="4" customFormat="1" ht="12" customHeight="1" x14ac:dyDescent="0.15">
      <c r="B10" s="34" t="s">
        <v>7</v>
      </c>
      <c r="C10" s="37"/>
      <c r="D10" s="38"/>
      <c r="E10" s="39"/>
      <c r="F10" s="45"/>
      <c r="I10" s="34" t="s">
        <v>7</v>
      </c>
      <c r="J10" s="14">
        <v>6202</v>
      </c>
      <c r="K10" s="13">
        <f t="shared" ref="K10:K36" si="0">J10/J9*100</f>
        <v>99.582530507385997</v>
      </c>
      <c r="L10" s="15">
        <v>3.69</v>
      </c>
      <c r="M10" s="15">
        <v>8.56</v>
      </c>
      <c r="N10" s="16">
        <v>3.02</v>
      </c>
    </row>
    <row r="11" spans="2:14" s="4" customFormat="1" ht="12" customHeight="1" x14ac:dyDescent="0.15">
      <c r="B11" s="34" t="s">
        <v>8</v>
      </c>
      <c r="C11" s="37"/>
      <c r="D11" s="38"/>
      <c r="E11" s="39"/>
      <c r="F11" s="45"/>
      <c r="I11" s="34" t="s">
        <v>8</v>
      </c>
      <c r="J11" s="14">
        <v>6483</v>
      </c>
      <c r="K11" s="13">
        <f t="shared" si="0"/>
        <v>104.5307965172525</v>
      </c>
      <c r="L11" s="15">
        <v>3.72</v>
      </c>
      <c r="M11" s="15">
        <v>8.6</v>
      </c>
      <c r="N11" s="16">
        <v>3.06</v>
      </c>
    </row>
    <row r="12" spans="2:14" s="4" customFormat="1" ht="12" customHeight="1" x14ac:dyDescent="0.15">
      <c r="B12" s="34" t="s">
        <v>9</v>
      </c>
      <c r="C12" s="37"/>
      <c r="D12" s="38"/>
      <c r="E12" s="39"/>
      <c r="F12" s="45"/>
      <c r="I12" s="34" t="s">
        <v>9</v>
      </c>
      <c r="J12" s="14">
        <v>6789</v>
      </c>
      <c r="K12" s="13">
        <f t="shared" si="0"/>
        <v>104.7200370198982</v>
      </c>
      <c r="L12" s="15">
        <v>3.75</v>
      </c>
      <c r="M12" s="15">
        <v>8.58</v>
      </c>
      <c r="N12" s="16">
        <v>3.11</v>
      </c>
    </row>
    <row r="13" spans="2:14" s="4" customFormat="1" ht="12" customHeight="1" x14ac:dyDescent="0.15">
      <c r="B13" s="35" t="s">
        <v>10</v>
      </c>
      <c r="C13" s="40"/>
      <c r="D13" s="41"/>
      <c r="E13" s="42"/>
      <c r="F13" s="46"/>
      <c r="I13" s="35" t="s">
        <v>10</v>
      </c>
      <c r="J13" s="18">
        <v>6700</v>
      </c>
      <c r="K13" s="17">
        <f t="shared" si="0"/>
        <v>98.689055825600235</v>
      </c>
      <c r="L13" s="19">
        <v>3.76</v>
      </c>
      <c r="M13" s="19">
        <v>8.58</v>
      </c>
      <c r="N13" s="20">
        <v>3.12</v>
      </c>
    </row>
    <row r="14" spans="2:14" s="4" customFormat="1" ht="12" customHeight="1" x14ac:dyDescent="0.15">
      <c r="B14" s="33" t="s">
        <v>11</v>
      </c>
      <c r="C14" s="43"/>
      <c r="D14" s="44"/>
      <c r="E14" s="52"/>
      <c r="F14" s="53"/>
      <c r="I14" s="33" t="s">
        <v>11</v>
      </c>
      <c r="J14" s="10">
        <v>6881</v>
      </c>
      <c r="K14" s="9">
        <f t="shared" si="0"/>
        <v>102.70149253731344</v>
      </c>
      <c r="L14" s="11">
        <v>3.76</v>
      </c>
      <c r="M14" s="11">
        <v>8.6</v>
      </c>
      <c r="N14" s="12">
        <v>3.12</v>
      </c>
    </row>
    <row r="15" spans="2:14" s="4" customFormat="1" ht="12" customHeight="1" x14ac:dyDescent="0.15">
      <c r="B15" s="34" t="s">
        <v>12</v>
      </c>
      <c r="C15" s="37"/>
      <c r="D15" s="38"/>
      <c r="E15" s="39"/>
      <c r="F15" s="45"/>
      <c r="I15" s="34" t="s">
        <v>12</v>
      </c>
      <c r="J15" s="14">
        <v>7042</v>
      </c>
      <c r="K15" s="13">
        <f t="shared" si="0"/>
        <v>102.33977619532044</v>
      </c>
      <c r="L15" s="15">
        <v>3.8</v>
      </c>
      <c r="M15" s="15">
        <v>8.61</v>
      </c>
      <c r="N15" s="16">
        <v>3.18</v>
      </c>
    </row>
    <row r="16" spans="2:14" s="4" customFormat="1" ht="12" customHeight="1" x14ac:dyDescent="0.15">
      <c r="B16" s="34" t="s">
        <v>13</v>
      </c>
      <c r="C16" s="37"/>
      <c r="D16" s="38"/>
      <c r="E16" s="39"/>
      <c r="F16" s="45"/>
      <c r="I16" s="34" t="s">
        <v>13</v>
      </c>
      <c r="J16" s="14">
        <v>6995</v>
      </c>
      <c r="K16" s="13">
        <f t="shared" si="0"/>
        <v>99.332575972735015</v>
      </c>
      <c r="L16" s="15">
        <v>3.87</v>
      </c>
      <c r="M16" s="15">
        <v>8.61</v>
      </c>
      <c r="N16" s="16">
        <v>3.16</v>
      </c>
    </row>
    <row r="17" spans="2:17" s="4" customFormat="1" ht="12" customHeight="1" x14ac:dyDescent="0.15">
      <c r="B17" s="34" t="s">
        <v>14</v>
      </c>
      <c r="C17" s="37"/>
      <c r="D17" s="38"/>
      <c r="E17" s="39"/>
      <c r="F17" s="45"/>
      <c r="I17" s="34" t="s">
        <v>14</v>
      </c>
      <c r="J17" s="14">
        <v>7064</v>
      </c>
      <c r="K17" s="13">
        <f t="shared" si="0"/>
        <v>100.98641887062188</v>
      </c>
      <c r="L17" s="15">
        <v>3.88</v>
      </c>
      <c r="M17" s="15">
        <v>8.61</v>
      </c>
      <c r="N17" s="16">
        <v>3.14</v>
      </c>
    </row>
    <row r="18" spans="2:17" s="4" customFormat="1" ht="12" customHeight="1" x14ac:dyDescent="0.15">
      <c r="B18" s="35" t="s">
        <v>15</v>
      </c>
      <c r="C18" s="40"/>
      <c r="D18" s="41"/>
      <c r="E18" s="42"/>
      <c r="F18" s="46"/>
      <c r="I18" s="35" t="s">
        <v>15</v>
      </c>
      <c r="J18" s="18">
        <v>7195</v>
      </c>
      <c r="K18" s="17">
        <f t="shared" si="0"/>
        <v>101.85447338618347</v>
      </c>
      <c r="L18" s="19">
        <v>3.87</v>
      </c>
      <c r="M18" s="19">
        <v>8.65</v>
      </c>
      <c r="N18" s="20">
        <v>3.18</v>
      </c>
    </row>
    <row r="19" spans="2:17" s="4" customFormat="1" ht="12" customHeight="1" x14ac:dyDescent="0.15">
      <c r="B19" s="34" t="s">
        <v>16</v>
      </c>
      <c r="C19" s="43"/>
      <c r="D19" s="44"/>
      <c r="E19" s="39"/>
      <c r="F19" s="45"/>
      <c r="I19" s="34" t="s">
        <v>16</v>
      </c>
      <c r="J19" s="10">
        <v>7256</v>
      </c>
      <c r="K19" s="9">
        <f t="shared" si="0"/>
        <v>100.84781097984713</v>
      </c>
      <c r="L19" s="15">
        <v>3.89</v>
      </c>
      <c r="M19" s="15">
        <v>8.66</v>
      </c>
      <c r="N19" s="16">
        <v>3.2</v>
      </c>
    </row>
    <row r="20" spans="2:17" s="4" customFormat="1" ht="12" customHeight="1" x14ac:dyDescent="0.15">
      <c r="B20" s="34" t="s">
        <v>17</v>
      </c>
      <c r="C20" s="37"/>
      <c r="D20" s="38"/>
      <c r="E20" s="39"/>
      <c r="F20" s="45"/>
      <c r="I20" s="34" t="s">
        <v>17</v>
      </c>
      <c r="J20" s="14">
        <v>7309</v>
      </c>
      <c r="K20" s="13">
        <f t="shared" si="0"/>
        <v>100.73042998897463</v>
      </c>
      <c r="L20" s="15">
        <v>3.89</v>
      </c>
      <c r="M20" s="15">
        <v>8.66</v>
      </c>
      <c r="N20" s="16">
        <v>3.19</v>
      </c>
    </row>
    <row r="21" spans="2:17" s="4" customFormat="1" ht="12" customHeight="1" x14ac:dyDescent="0.15">
      <c r="B21" s="34" t="s">
        <v>18</v>
      </c>
      <c r="C21" s="37"/>
      <c r="D21" s="38"/>
      <c r="E21" s="39"/>
      <c r="F21" s="45"/>
      <c r="I21" s="34" t="s">
        <v>18</v>
      </c>
      <c r="J21" s="14">
        <v>7392</v>
      </c>
      <c r="K21" s="13">
        <f t="shared" si="0"/>
        <v>101.13558626351073</v>
      </c>
      <c r="L21" s="15">
        <v>3.92</v>
      </c>
      <c r="M21" s="15">
        <v>8.67</v>
      </c>
      <c r="N21" s="16">
        <v>3.2</v>
      </c>
    </row>
    <row r="22" spans="2:17" s="4" customFormat="1" ht="12" customHeight="1" x14ac:dyDescent="0.15">
      <c r="B22" s="34" t="s">
        <v>19</v>
      </c>
      <c r="C22" s="37"/>
      <c r="D22" s="38"/>
      <c r="E22" s="39"/>
      <c r="F22" s="45"/>
      <c r="I22" s="34" t="s">
        <v>19</v>
      </c>
      <c r="J22" s="14">
        <v>7433</v>
      </c>
      <c r="K22" s="13">
        <f t="shared" si="0"/>
        <v>100.55465367965368</v>
      </c>
      <c r="L22" s="15">
        <v>3.92</v>
      </c>
      <c r="M22" s="15">
        <v>8.6999999999999993</v>
      </c>
      <c r="N22" s="16">
        <v>3.19</v>
      </c>
    </row>
    <row r="23" spans="2:17" s="4" customFormat="1" ht="12" customHeight="1" x14ac:dyDescent="0.15">
      <c r="B23" s="35" t="s">
        <v>20</v>
      </c>
      <c r="C23" s="40"/>
      <c r="D23" s="41"/>
      <c r="E23" s="42"/>
      <c r="F23" s="46"/>
      <c r="G23" s="21"/>
      <c r="I23" s="35" t="s">
        <v>20</v>
      </c>
      <c r="J23" s="18">
        <v>7380</v>
      </c>
      <c r="K23" s="17">
        <f t="shared" si="0"/>
        <v>99.286963540965971</v>
      </c>
      <c r="L23" s="19">
        <v>3.95</v>
      </c>
      <c r="M23" s="19">
        <v>8.6969999999999992</v>
      </c>
      <c r="N23" s="20">
        <v>3.2</v>
      </c>
    </row>
    <row r="24" spans="2:17" s="4" customFormat="1" ht="12" customHeight="1" x14ac:dyDescent="0.15">
      <c r="B24" s="33" t="s">
        <v>21</v>
      </c>
      <c r="C24" s="43"/>
      <c r="D24" s="44"/>
      <c r="E24" s="52"/>
      <c r="F24" s="53"/>
      <c r="G24" s="21"/>
      <c r="I24" s="33" t="s">
        <v>21</v>
      </c>
      <c r="J24" s="10">
        <v>7481</v>
      </c>
      <c r="K24" s="9">
        <f t="shared" si="0"/>
        <v>101.36856368563684</v>
      </c>
      <c r="L24" s="11">
        <v>3.98</v>
      </c>
      <c r="M24" s="11">
        <v>8.69</v>
      </c>
      <c r="N24" s="12">
        <v>3.21</v>
      </c>
      <c r="Q24" s="54"/>
    </row>
    <row r="25" spans="2:17" s="4" customFormat="1" ht="12" customHeight="1" x14ac:dyDescent="0.15">
      <c r="B25" s="34" t="s">
        <v>22</v>
      </c>
      <c r="C25" s="37"/>
      <c r="D25" s="38"/>
      <c r="E25" s="39"/>
      <c r="F25" s="45"/>
      <c r="G25" s="21"/>
      <c r="I25" s="34" t="s">
        <v>22</v>
      </c>
      <c r="J25" s="14">
        <v>7630</v>
      </c>
      <c r="K25" s="13">
        <f t="shared" si="0"/>
        <v>101.99171233792275</v>
      </c>
      <c r="L25" s="15">
        <v>3.99</v>
      </c>
      <c r="M25" s="15">
        <v>8.76</v>
      </c>
      <c r="N25" s="16">
        <v>3.22</v>
      </c>
      <c r="Q25" s="54"/>
    </row>
    <row r="26" spans="2:17" s="4" customFormat="1" ht="12" customHeight="1" x14ac:dyDescent="0.15">
      <c r="B26" s="34" t="s">
        <v>23</v>
      </c>
      <c r="C26" s="37">
        <v>7641</v>
      </c>
      <c r="D26" s="38" t="s">
        <v>40</v>
      </c>
      <c r="E26" s="39">
        <v>4.05</v>
      </c>
      <c r="F26" s="45">
        <v>8.75</v>
      </c>
      <c r="G26" s="21"/>
      <c r="I26" s="34" t="s">
        <v>23</v>
      </c>
      <c r="J26" s="14">
        <v>7729.3928178453543</v>
      </c>
      <c r="K26" s="13">
        <f t="shared" si="0"/>
        <v>101.30265816311082</v>
      </c>
      <c r="L26" s="15">
        <v>4.05</v>
      </c>
      <c r="M26" s="15">
        <v>8.77</v>
      </c>
      <c r="N26" s="16">
        <v>3.26</v>
      </c>
      <c r="Q26" s="54"/>
    </row>
    <row r="27" spans="2:17" s="4" customFormat="1" ht="12" customHeight="1" x14ac:dyDescent="0.15">
      <c r="B27" s="34" t="s">
        <v>24</v>
      </c>
      <c r="C27" s="37">
        <v>7766</v>
      </c>
      <c r="D27" s="38">
        <f t="shared" ref="D27:D37" si="1">C27/C26*100</f>
        <v>101.63591152990446</v>
      </c>
      <c r="E27" s="39">
        <v>4.05</v>
      </c>
      <c r="F27" s="45">
        <v>8.75</v>
      </c>
      <c r="G27" s="21"/>
      <c r="I27" s="34" t="s">
        <v>24</v>
      </c>
      <c r="J27" s="14">
        <v>7753.4429223744291</v>
      </c>
      <c r="K27" s="13">
        <f t="shared" si="0"/>
        <v>100.31115127793156</v>
      </c>
      <c r="L27" s="15">
        <v>4.05</v>
      </c>
      <c r="M27" s="15">
        <v>8.76</v>
      </c>
      <c r="N27" s="16">
        <v>3.25</v>
      </c>
      <c r="Q27" s="54"/>
    </row>
    <row r="28" spans="2:17" s="4" customFormat="1" ht="12" customHeight="1" x14ac:dyDescent="0.15">
      <c r="B28" s="35" t="s">
        <v>25</v>
      </c>
      <c r="C28" s="40">
        <v>7788</v>
      </c>
      <c r="D28" s="41">
        <f t="shared" si="1"/>
        <v>100.28328611898016</v>
      </c>
      <c r="E28" s="42">
        <v>4.04</v>
      </c>
      <c r="F28" s="46">
        <v>8.73</v>
      </c>
      <c r="G28" s="21"/>
      <c r="I28" s="35" t="s">
        <v>25</v>
      </c>
      <c r="J28" s="18">
        <v>7930.7557189542486</v>
      </c>
      <c r="K28" s="17">
        <f t="shared" si="0"/>
        <v>102.28689110573241</v>
      </c>
      <c r="L28" s="19">
        <v>4.04</v>
      </c>
      <c r="M28" s="19">
        <v>8.7899999999999991</v>
      </c>
      <c r="N28" s="20">
        <v>3.25</v>
      </c>
      <c r="Q28" s="54"/>
    </row>
    <row r="29" spans="2:17" s="4" customFormat="1" ht="12" customHeight="1" x14ac:dyDescent="0.15">
      <c r="B29" s="34" t="s">
        <v>26</v>
      </c>
      <c r="C29" s="43">
        <v>7736</v>
      </c>
      <c r="D29" s="44">
        <f t="shared" si="1"/>
        <v>99.332306111967128</v>
      </c>
      <c r="E29" s="39">
        <v>4.0199999999999996</v>
      </c>
      <c r="F29" s="45">
        <v>8.7200000000000006</v>
      </c>
      <c r="G29" s="21"/>
      <c r="I29" s="34" t="s">
        <v>26</v>
      </c>
      <c r="J29" s="10">
        <v>7848.8985778054603</v>
      </c>
      <c r="K29" s="9">
        <f t="shared" si="0"/>
        <v>98.967851941862833</v>
      </c>
      <c r="L29" s="15">
        <v>4.0199999999999996</v>
      </c>
      <c r="M29" s="15">
        <v>8.77</v>
      </c>
      <c r="N29" s="16">
        <v>3.26</v>
      </c>
      <c r="Q29" s="54"/>
    </row>
    <row r="30" spans="2:17" s="4" customFormat="1" ht="12" customHeight="1" x14ac:dyDescent="0.15">
      <c r="B30" s="34" t="s">
        <v>27</v>
      </c>
      <c r="C30" s="37">
        <v>7731</v>
      </c>
      <c r="D30" s="38">
        <f t="shared" si="1"/>
        <v>99.935367114788008</v>
      </c>
      <c r="E30" s="39">
        <v>4.01</v>
      </c>
      <c r="F30" s="45">
        <v>8.7100000000000009</v>
      </c>
      <c r="G30" s="21"/>
      <c r="I30" s="34" t="s">
        <v>27</v>
      </c>
      <c r="J30" s="14">
        <v>8032.0054541640447</v>
      </c>
      <c r="K30" s="13">
        <f t="shared" si="0"/>
        <v>102.33289899905651</v>
      </c>
      <c r="L30" s="15">
        <v>4.01</v>
      </c>
      <c r="M30" s="15">
        <v>8.76</v>
      </c>
      <c r="N30" s="16">
        <v>3.24</v>
      </c>
      <c r="Q30" s="54"/>
    </row>
    <row r="31" spans="2:17" s="4" customFormat="1" ht="12" customHeight="1" x14ac:dyDescent="0.15">
      <c r="B31" s="34" t="s">
        <v>28</v>
      </c>
      <c r="C31" s="37">
        <v>7830</v>
      </c>
      <c r="D31" s="38">
        <f t="shared" si="1"/>
        <v>101.28055878928987</v>
      </c>
      <c r="E31" s="39">
        <v>4</v>
      </c>
      <c r="F31" s="45">
        <v>8.68</v>
      </c>
      <c r="G31" s="21"/>
      <c r="I31" s="34" t="s">
        <v>28</v>
      </c>
      <c r="J31" s="14">
        <v>8045.8083770711128</v>
      </c>
      <c r="K31" s="13">
        <f t="shared" si="0"/>
        <v>100.17184902308442</v>
      </c>
      <c r="L31" s="15">
        <v>4</v>
      </c>
      <c r="M31" s="15">
        <v>8.75</v>
      </c>
      <c r="N31" s="16">
        <v>3.24</v>
      </c>
      <c r="Q31" s="54"/>
    </row>
    <row r="32" spans="2:17" s="4" customFormat="1" ht="12" customHeight="1" x14ac:dyDescent="0.15">
      <c r="B32" s="34" t="s">
        <v>29</v>
      </c>
      <c r="C32" s="37">
        <v>7901</v>
      </c>
      <c r="D32" s="38">
        <f t="shared" si="1"/>
        <v>100.90676883780331</v>
      </c>
      <c r="E32" s="39">
        <v>4.0199999999999996</v>
      </c>
      <c r="F32" s="45">
        <v>8.69</v>
      </c>
      <c r="G32" s="21"/>
      <c r="I32" s="34" t="s">
        <v>29</v>
      </c>
      <c r="J32" s="14">
        <v>8027.3573542921304</v>
      </c>
      <c r="K32" s="13">
        <f t="shared" si="0"/>
        <v>99.7706753390801</v>
      </c>
      <c r="L32" s="15">
        <v>4.0199999999999996</v>
      </c>
      <c r="M32" s="15">
        <v>8.7609999999999992</v>
      </c>
      <c r="N32" s="16">
        <v>3.25</v>
      </c>
      <c r="Q32" s="54"/>
    </row>
    <row r="33" spans="2:17" s="4" customFormat="1" ht="12" customHeight="1" x14ac:dyDescent="0.15">
      <c r="B33" s="35" t="s">
        <v>30</v>
      </c>
      <c r="C33" s="40">
        <v>7856</v>
      </c>
      <c r="D33" s="41">
        <f t="shared" si="1"/>
        <v>99.430451841539053</v>
      </c>
      <c r="E33" s="42">
        <v>3.96</v>
      </c>
      <c r="F33" s="46">
        <v>8.7200000000000006</v>
      </c>
      <c r="G33" s="21"/>
      <c r="I33" s="35" t="s">
        <v>30</v>
      </c>
      <c r="J33" s="18">
        <v>8045.5780346820802</v>
      </c>
      <c r="K33" s="17">
        <f t="shared" si="0"/>
        <v>100.22698230047287</v>
      </c>
      <c r="L33" s="19">
        <v>3.96</v>
      </c>
      <c r="M33" s="19">
        <v>8.7527500000000007</v>
      </c>
      <c r="N33" s="20">
        <v>3.23</v>
      </c>
      <c r="Q33" s="54"/>
    </row>
    <row r="34" spans="2:17" s="4" customFormat="1" ht="12" customHeight="1" x14ac:dyDescent="0.15">
      <c r="B34" s="34" t="s">
        <v>31</v>
      </c>
      <c r="C34" s="43">
        <v>7822</v>
      </c>
      <c r="D34" s="44">
        <f t="shared" si="1"/>
        <v>99.567209775967413</v>
      </c>
      <c r="E34" s="39">
        <v>3.98</v>
      </c>
      <c r="F34" s="45">
        <v>8.74</v>
      </c>
      <c r="G34" s="21"/>
      <c r="I34" s="34" t="s">
        <v>31</v>
      </c>
      <c r="J34" s="10">
        <v>7987.7312820512816</v>
      </c>
      <c r="K34" s="9">
        <f t="shared" si="0"/>
        <v>99.281011850466953</v>
      </c>
      <c r="L34" s="15">
        <v>3.98</v>
      </c>
      <c r="M34" s="15">
        <v>8.7650000000000006</v>
      </c>
      <c r="N34" s="16">
        <v>3.23</v>
      </c>
      <c r="Q34" s="54"/>
    </row>
    <row r="35" spans="2:17" s="4" customFormat="1" ht="12" customHeight="1" x14ac:dyDescent="0.15">
      <c r="B35" s="34" t="s">
        <v>32</v>
      </c>
      <c r="C35" s="37">
        <v>7924</v>
      </c>
      <c r="D35" s="38">
        <f t="shared" si="1"/>
        <v>101.3040143185886</v>
      </c>
      <c r="E35" s="39">
        <v>3.98</v>
      </c>
      <c r="F35" s="45">
        <v>8.77</v>
      </c>
      <c r="G35" s="21"/>
      <c r="I35" s="34" t="s">
        <v>32</v>
      </c>
      <c r="J35" s="14">
        <v>8016.6265551703027</v>
      </c>
      <c r="K35" s="13">
        <f t="shared" si="0"/>
        <v>100.3617456834577</v>
      </c>
      <c r="L35" s="15">
        <v>3.98</v>
      </c>
      <c r="M35" s="15">
        <v>8.7870000000000008</v>
      </c>
      <c r="N35" s="16">
        <v>3.25</v>
      </c>
      <c r="Q35" s="54"/>
    </row>
    <row r="36" spans="2:17" s="4" customFormat="1" ht="12" customHeight="1" x14ac:dyDescent="0.15">
      <c r="B36" s="34" t="s">
        <v>33</v>
      </c>
      <c r="C36" s="37">
        <v>7974</v>
      </c>
      <c r="D36" s="47">
        <f t="shared" si="1"/>
        <v>100.63099444724885</v>
      </c>
      <c r="E36" s="39">
        <v>3.96</v>
      </c>
      <c r="F36" s="45">
        <v>8.75</v>
      </c>
      <c r="G36" s="21"/>
      <c r="I36" s="34" t="s">
        <v>33</v>
      </c>
      <c r="J36" s="14">
        <v>8055.6441653584516</v>
      </c>
      <c r="K36" s="13">
        <f t="shared" si="0"/>
        <v>100.48670859144593</v>
      </c>
      <c r="L36" s="15">
        <v>3.96</v>
      </c>
      <c r="M36" s="15">
        <v>8.7870000000000008</v>
      </c>
      <c r="N36" s="16">
        <v>3.26</v>
      </c>
      <c r="Q36" s="54"/>
    </row>
    <row r="37" spans="2:17" s="4" customFormat="1" ht="12" customHeight="1" x14ac:dyDescent="0.15">
      <c r="B37" s="34" t="s">
        <v>34</v>
      </c>
      <c r="C37" s="37">
        <v>8121</v>
      </c>
      <c r="D37" s="47">
        <f t="shared" si="1"/>
        <v>101.84349134687736</v>
      </c>
      <c r="E37" s="39">
        <v>3.94</v>
      </c>
      <c r="F37" s="45">
        <v>8.75</v>
      </c>
      <c r="G37" s="21"/>
      <c r="I37" s="34" t="s">
        <v>34</v>
      </c>
      <c r="J37" s="14">
        <v>8218.4322580645148</v>
      </c>
      <c r="K37" s="13">
        <f>J37/J36*100</f>
        <v>102.02079547413598</v>
      </c>
      <c r="L37" s="15">
        <v>3.94</v>
      </c>
      <c r="M37" s="15">
        <v>8.7889999999999997</v>
      </c>
      <c r="N37" s="16">
        <v>3.26</v>
      </c>
      <c r="Q37" s="54"/>
    </row>
    <row r="38" spans="2:17" s="4" customFormat="1" ht="12" customHeight="1" x14ac:dyDescent="0.15">
      <c r="B38" s="34" t="s">
        <v>44</v>
      </c>
      <c r="C38" s="37">
        <v>8262</v>
      </c>
      <c r="D38" s="47">
        <f t="shared" ref="D38:D46" si="2">C38/C37*100</f>
        <v>101.73623937938679</v>
      </c>
      <c r="E38" s="39">
        <v>3.97</v>
      </c>
      <c r="F38" s="45">
        <v>8.75</v>
      </c>
      <c r="G38" s="21"/>
      <c r="I38" s="34" t="s">
        <v>44</v>
      </c>
      <c r="J38" s="14">
        <v>8406.8579411132614</v>
      </c>
      <c r="K38" s="13">
        <f>J38/J37*100</f>
        <v>102.29272052299085</v>
      </c>
      <c r="L38" s="15">
        <v>3.97</v>
      </c>
      <c r="M38" s="15">
        <v>8.7910000000000004</v>
      </c>
      <c r="N38" s="16">
        <v>3.27</v>
      </c>
      <c r="Q38" s="54"/>
    </row>
    <row r="39" spans="2:17" s="4" customFormat="1" ht="12" customHeight="1" x14ac:dyDescent="0.15">
      <c r="B39" s="57" t="s">
        <v>45</v>
      </c>
      <c r="C39" s="65">
        <v>8300</v>
      </c>
      <c r="D39" s="66">
        <f t="shared" si="2"/>
        <v>100.45993706124425</v>
      </c>
      <c r="E39" s="52">
        <v>3.97</v>
      </c>
      <c r="F39" s="67">
        <v>8.75</v>
      </c>
      <c r="I39" s="33" t="s">
        <v>46</v>
      </c>
      <c r="J39" s="10">
        <v>8394.3416102332576</v>
      </c>
      <c r="K39" s="58">
        <f>J39/J37*100</f>
        <v>102.14042467766437</v>
      </c>
      <c r="L39" s="11">
        <v>3.97</v>
      </c>
      <c r="M39" s="11">
        <v>8.8000000000000007</v>
      </c>
      <c r="N39" s="12">
        <v>3.28</v>
      </c>
    </row>
    <row r="40" spans="2:17" s="4" customFormat="1" ht="12" customHeight="1" x14ac:dyDescent="0.15">
      <c r="B40" s="61" t="s">
        <v>49</v>
      </c>
      <c r="C40" s="63">
        <v>8357</v>
      </c>
      <c r="D40" s="47">
        <f t="shared" si="2"/>
        <v>100.68674698795181</v>
      </c>
      <c r="E40" s="39">
        <v>3.97</v>
      </c>
      <c r="F40" s="64">
        <v>8.76</v>
      </c>
      <c r="I40" s="34" t="s">
        <v>50</v>
      </c>
      <c r="J40" s="62">
        <v>8517.8043218590519</v>
      </c>
      <c r="K40" s="60">
        <f t="shared" ref="K40:K41" si="3">J40/J38*100</f>
        <v>101.31971280498524</v>
      </c>
      <c r="L40" s="15">
        <v>3.97</v>
      </c>
      <c r="M40" s="15">
        <v>8.81</v>
      </c>
      <c r="N40" s="16">
        <v>3.29</v>
      </c>
    </row>
    <row r="41" spans="2:17" s="4" customFormat="1" ht="12" customHeight="1" x14ac:dyDescent="0.15">
      <c r="B41" s="34" t="s">
        <v>51</v>
      </c>
      <c r="C41" s="68">
        <v>8507</v>
      </c>
      <c r="D41" s="60">
        <f t="shared" si="2"/>
        <v>101.7949024769654</v>
      </c>
      <c r="E41" s="15">
        <v>3.98</v>
      </c>
      <c r="F41" s="69">
        <v>8.7200000000000006</v>
      </c>
      <c r="G41" s="59"/>
      <c r="H41" s="21"/>
      <c r="I41" s="34" t="s">
        <v>51</v>
      </c>
      <c r="J41" s="62">
        <v>8568.3131749460044</v>
      </c>
      <c r="K41" s="60">
        <f t="shared" si="3"/>
        <v>102.0724861197055</v>
      </c>
      <c r="L41" s="15">
        <v>3.98</v>
      </c>
      <c r="M41" s="70">
        <v>8.7899999999999991</v>
      </c>
      <c r="N41" s="71">
        <v>3.3</v>
      </c>
    </row>
    <row r="42" spans="2:17" s="4" customFormat="1" ht="12" customHeight="1" x14ac:dyDescent="0.15">
      <c r="B42" s="34" t="s">
        <v>52</v>
      </c>
      <c r="C42" s="68">
        <v>8626</v>
      </c>
      <c r="D42" s="60">
        <f t="shared" si="2"/>
        <v>101.39884800752321</v>
      </c>
      <c r="E42" s="15">
        <v>3.98</v>
      </c>
      <c r="F42" s="69">
        <v>8.69</v>
      </c>
      <c r="G42" s="59"/>
      <c r="H42" s="21"/>
      <c r="I42" s="34" t="s">
        <v>52</v>
      </c>
      <c r="J42" s="62">
        <v>8854.0863356053233</v>
      </c>
      <c r="K42" s="60">
        <f t="shared" ref="K42" si="4">J42/J40*100</f>
        <v>103.94798942355695</v>
      </c>
      <c r="L42" s="15">
        <v>3.98</v>
      </c>
      <c r="M42" s="70">
        <v>8.7970000000000006</v>
      </c>
      <c r="N42" s="71">
        <v>3.28</v>
      </c>
    </row>
    <row r="43" spans="2:17" s="4" customFormat="1" ht="12" customHeight="1" x14ac:dyDescent="0.15">
      <c r="B43" s="34" t="s">
        <v>53</v>
      </c>
      <c r="C43" s="68">
        <v>8744</v>
      </c>
      <c r="D43" s="60">
        <f t="shared" si="2"/>
        <v>101.36795733827961</v>
      </c>
      <c r="E43" s="15">
        <v>3.97</v>
      </c>
      <c r="F43" s="69">
        <v>8.6999999999999993</v>
      </c>
      <c r="G43" s="59"/>
      <c r="H43" s="72"/>
      <c r="I43" s="34" t="s">
        <v>53</v>
      </c>
      <c r="J43" s="62">
        <v>8942.9720430107536</v>
      </c>
      <c r="K43" s="60">
        <f t="shared" ref="K43:K45" si="5">J43/J42*100</f>
        <v>101.00389474459934</v>
      </c>
      <c r="L43" s="15">
        <v>3.97</v>
      </c>
      <c r="M43" s="70">
        <v>8.8030000000000008</v>
      </c>
      <c r="N43" s="71">
        <v>3.3</v>
      </c>
    </row>
    <row r="44" spans="2:17" s="4" customFormat="1" ht="12" customHeight="1" x14ac:dyDescent="0.15">
      <c r="B44" s="33" t="s">
        <v>55</v>
      </c>
      <c r="C44" s="81">
        <v>8882</v>
      </c>
      <c r="D44" s="58">
        <f t="shared" si="2"/>
        <v>101.57822506861849</v>
      </c>
      <c r="E44" s="11">
        <v>4.01</v>
      </c>
      <c r="F44" s="82">
        <v>8.75</v>
      </c>
      <c r="G44" s="59"/>
      <c r="H44" s="72"/>
      <c r="I44" s="33" t="s">
        <v>55</v>
      </c>
      <c r="J44" s="83">
        <v>9066.3358216801589</v>
      </c>
      <c r="K44" s="58">
        <f t="shared" si="5"/>
        <v>101.37944945009438</v>
      </c>
      <c r="L44" s="11">
        <v>4.01</v>
      </c>
      <c r="M44" s="84">
        <v>8.827</v>
      </c>
      <c r="N44" s="85">
        <v>3.31</v>
      </c>
    </row>
    <row r="45" spans="2:17" s="86" customFormat="1" ht="12" customHeight="1" x14ac:dyDescent="0.15">
      <c r="B45" s="34" t="s">
        <v>56</v>
      </c>
      <c r="C45" s="68">
        <v>9187</v>
      </c>
      <c r="D45" s="60">
        <f t="shared" si="2"/>
        <v>103.43391128124297</v>
      </c>
      <c r="E45" s="15">
        <v>4.04</v>
      </c>
      <c r="F45" s="69">
        <v>8.76</v>
      </c>
      <c r="G45" s="59"/>
      <c r="H45" s="72"/>
      <c r="I45" s="34" t="s">
        <v>56</v>
      </c>
      <c r="J45" s="62">
        <v>8946.4885897570712</v>
      </c>
      <c r="K45" s="60">
        <f t="shared" si="5"/>
        <v>98.678107294057</v>
      </c>
      <c r="L45" s="15">
        <v>4.04</v>
      </c>
      <c r="M45" s="70">
        <v>8.83</v>
      </c>
      <c r="N45" s="71">
        <v>3.34</v>
      </c>
    </row>
    <row r="46" spans="2:17" s="86" customFormat="1" ht="12" customHeight="1" x14ac:dyDescent="0.15">
      <c r="B46" s="73" t="s">
        <v>57</v>
      </c>
      <c r="C46" s="74">
        <v>9040</v>
      </c>
      <c r="D46" s="75">
        <f t="shared" si="2"/>
        <v>98.399912920431049</v>
      </c>
      <c r="E46" s="76">
        <v>4.03</v>
      </c>
      <c r="F46" s="77">
        <v>8.75</v>
      </c>
      <c r="G46" s="59"/>
      <c r="H46" s="72"/>
      <c r="I46" s="73" t="s">
        <v>57</v>
      </c>
      <c r="J46" s="78">
        <v>8900.9786780383802</v>
      </c>
      <c r="K46" s="75">
        <f t="shared" ref="K46" si="6">J46/J45*100</f>
        <v>99.491309788615894</v>
      </c>
      <c r="L46" s="76">
        <v>4.03</v>
      </c>
      <c r="M46" s="79">
        <v>8.8219999999999992</v>
      </c>
      <c r="N46" s="80">
        <v>3.33</v>
      </c>
    </row>
    <row r="47" spans="2:17" s="4" customFormat="1" ht="12" customHeight="1" x14ac:dyDescent="0.15">
      <c r="B47" s="22" t="s">
        <v>41</v>
      </c>
      <c r="C47" s="23"/>
      <c r="D47" s="23"/>
      <c r="E47" s="24"/>
      <c r="F47" s="24"/>
      <c r="I47" s="22" t="s">
        <v>35</v>
      </c>
      <c r="J47" s="24"/>
      <c r="K47" s="23"/>
      <c r="L47" s="24"/>
      <c r="M47" s="24"/>
      <c r="N47" s="24"/>
    </row>
    <row r="48" spans="2:17" s="4" customFormat="1" ht="12" customHeight="1" x14ac:dyDescent="0.15">
      <c r="B48" s="28" t="s">
        <v>42</v>
      </c>
      <c r="C48" s="26"/>
      <c r="D48" s="26"/>
      <c r="E48" s="27"/>
      <c r="F48" s="27"/>
      <c r="I48" s="25" t="s">
        <v>47</v>
      </c>
      <c r="J48" s="27"/>
      <c r="K48" s="26"/>
      <c r="L48" s="27"/>
      <c r="M48" s="27"/>
      <c r="N48" s="27"/>
    </row>
    <row r="49" spans="2:14" s="4" customFormat="1" ht="12" customHeight="1" x14ac:dyDescent="0.15">
      <c r="B49" s="28" t="s">
        <v>43</v>
      </c>
      <c r="C49" s="29"/>
      <c r="D49" s="29"/>
      <c r="I49" s="28" t="s">
        <v>39</v>
      </c>
      <c r="K49" s="29"/>
    </row>
    <row r="50" spans="2:14" s="4" customFormat="1" ht="12" customHeight="1" x14ac:dyDescent="0.15">
      <c r="B50" s="28"/>
      <c r="C50" s="30"/>
      <c r="D50" s="28"/>
      <c r="E50" s="30"/>
      <c r="F50" s="30"/>
      <c r="I50" s="28" t="s">
        <v>42</v>
      </c>
    </row>
    <row r="51" spans="2:14" s="4" customFormat="1" ht="12" customHeight="1" x14ac:dyDescent="0.15">
      <c r="B51" s="28"/>
      <c r="C51" s="30"/>
      <c r="D51" s="28"/>
      <c r="E51" s="30"/>
      <c r="F51" s="30"/>
      <c r="I51" s="28" t="s">
        <v>54</v>
      </c>
      <c r="N51" s="3"/>
    </row>
    <row r="52" spans="2:14" s="4" customFormat="1" ht="12" customHeight="1" x14ac:dyDescent="0.15">
      <c r="F52" s="3" t="s">
        <v>58</v>
      </c>
    </row>
    <row r="53" spans="2:14" s="4" customFormat="1" ht="12" customHeight="1" x14ac:dyDescent="0.15">
      <c r="N53" s="3" t="str">
        <f>F52</f>
        <v>毎年1回更新、最終更新日2024/12/26</v>
      </c>
    </row>
    <row r="54" spans="2:14" s="4" customFormat="1" ht="12" customHeight="1" x14ac:dyDescent="0.15"/>
    <row r="55" spans="2:14" s="4" customFormat="1" ht="12" customHeight="1" x14ac:dyDescent="0.15"/>
    <row r="56" spans="2:14" s="4" customFormat="1" ht="12" customHeight="1" x14ac:dyDescent="0.15"/>
    <row r="57" spans="2:14" s="4" customFormat="1" ht="12" customHeight="1" x14ac:dyDescent="0.15"/>
    <row r="58" spans="2:14" ht="12" customHeight="1" x14ac:dyDescent="0.15">
      <c r="B58" s="4"/>
      <c r="C58" s="4"/>
      <c r="D58" s="4"/>
      <c r="E58" s="4"/>
      <c r="F58" s="4"/>
      <c r="I58" s="4"/>
      <c r="J58" s="4"/>
      <c r="K58" s="4"/>
      <c r="L58" s="4"/>
      <c r="M58" s="4"/>
      <c r="N58" s="4"/>
    </row>
  </sheetData>
  <mergeCells count="11">
    <mergeCell ref="I5:I7"/>
    <mergeCell ref="J5:K5"/>
    <mergeCell ref="L5:L7"/>
    <mergeCell ref="M5:M7"/>
    <mergeCell ref="N5:N7"/>
    <mergeCell ref="J6:K6"/>
    <mergeCell ref="E5:E7"/>
    <mergeCell ref="B5:B7"/>
    <mergeCell ref="C5:D5"/>
    <mergeCell ref="F5:F7"/>
    <mergeCell ref="C6:D6"/>
  </mergeCells>
  <phoneticPr fontId="3"/>
  <pageMargins left="0.59055118110236227" right="0" top="0.59055118110236227" bottom="0" header="0" footer="0"/>
  <pageSetup paperSize="9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北海道</vt:lpstr>
      <vt:lpstr>北海道!Print_Area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2017-12-21T01:34:41Z</cp:lastPrinted>
  <dcterms:created xsi:type="dcterms:W3CDTF">2014-08-13T07:45:42Z</dcterms:created>
  <dcterms:modified xsi:type="dcterms:W3CDTF">2024-12-25T04:20:38Z</dcterms:modified>
</cp:coreProperties>
</file>